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<sst xmlns="http://schemas.openxmlformats.org/spreadsheetml/2006/main" count="16" uniqueCount="16">
  <si>
    <t xml:space="preserve">Midpoint</t>
  </si>
  <si>
    <t xml:space="preserve">Trap</t>
  </si>
  <si>
    <t xml:space="preserve">Simp</t>
  </si>
  <si>
    <t xml:space="preserve">n</t>
  </si>
  <si>
    <t xml:space="preserve">index</t>
  </si>
  <si>
    <t xml:space="preserve">x_i</t>
  </si>
  <si>
    <t xml:space="preserve">f(avg)</t>
  </si>
  <si>
    <t xml:space="preserve">f(x_i)</t>
  </si>
  <si>
    <t xml:space="preserve">f_trap</t>
  </si>
  <si>
    <t xml:space="preserve">f_simp</t>
  </si>
  <si>
    <t xml:space="preserve">a</t>
  </si>
  <si>
    <t xml:space="preserve">b</t>
  </si>
  <si>
    <t xml:space="preserve">dx = (b-a)/n</t>
  </si>
  <si>
    <t xml:space="preserve">M_n</t>
  </si>
  <si>
    <t xml:space="preserve">T_n</t>
  </si>
  <si>
    <t xml:space="preserve">S_n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</si>
</sst>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G3" activeCellId="0" sqref="G3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F1" s="0" t="s">
        <v>0</v>
      </c>
      <c r="G1" s="1" t="s">
        <v>1</v>
      </c>
      <c r="H1" s="1"/>
      <c r="I1" s="1" t="s">
        <v>2</v>
      </c>
    </row>
    <row r="2" customFormat="false" ht="12.8" hidden="false" customHeight="false" outlineLevel="0" collapsed="false">
      <c r="A2" s="0" t="s">
        <v>3</v>
      </c>
      <c r="B2" s="0" t="n">
        <v>100</v>
      </c>
      <c r="D2" s="0" t="s">
        <v>4</v>
      </c>
      <c r="E2" s="0" t="s">
        <v>5</v>
      </c>
      <c r="F2" s="0" t="s">
        <v>6</v>
      </c>
      <c r="G2" s="0" t="s">
        <v>7</v>
      </c>
      <c r="H2" s="0" t="s">
        <v>8</v>
      </c>
      <c r="I2" s="0" t="s">
        <v>9</v>
      </c>
    </row>
    <row r="3" customFormat="false" ht="12.8" hidden="false" customHeight="false" outlineLevel="0" collapsed="false">
      <c r="A3" s="0" t="s">
        <v>10</v>
      </c>
      <c r="B3" s="0" t="n">
        <v>-1</v>
      </c>
      <c r="D3" s="0" t="n">
        <v>0</v>
      </c>
      <c r="E3" s="0" t="n">
        <f aca="false">$B$3 +D3*$B$5</f>
        <v>-1</v>
      </c>
      <c r="F3" s="0" t="n">
        <f aca="false">EXP(-AVERAGE(E3:E4)^2)</f>
        <v>2.66472270087634</v>
      </c>
      <c r="G3" s="0" t="n">
        <f aca="false">EXP(-E3^2)</f>
        <v>2.71828182845904</v>
      </c>
      <c r="H3" s="0" t="n">
        <f aca="false">G3</f>
        <v>2.71828182845904</v>
      </c>
      <c r="I3" s="0" t="n">
        <f aca="false">G3</f>
        <v>2.71828182845904</v>
      </c>
    </row>
    <row r="4" customFormat="false" ht="12.8" hidden="false" customHeight="false" outlineLevel="0" collapsed="false">
      <c r="A4" s="0" t="s">
        <v>11</v>
      </c>
      <c r="B4" s="0" t="n">
        <v>1</v>
      </c>
      <c r="D4" s="0" t="n">
        <v>1</v>
      </c>
      <c r="E4" s="0" t="n">
        <f aca="false">$B$3 +D4*$B$5</f>
        <v>-0.98</v>
      </c>
      <c r="F4" s="0" t="n">
        <f aca="false">EXP(-AVERAGE(E4:E5)^2)</f>
        <v>2.56228643870935</v>
      </c>
      <c r="G4" s="0" t="n">
        <f aca="false">EXP(-E4^2)</f>
        <v>2.61274136097607</v>
      </c>
      <c r="H4" s="0" t="n">
        <f aca="false">2*G4</f>
        <v>5.22548272195213</v>
      </c>
      <c r="I4" s="0" t="n">
        <f aca="false">4*G4</f>
        <v>10.4509654439043</v>
      </c>
    </row>
    <row r="5" customFormat="false" ht="12.8" hidden="false" customHeight="false" outlineLevel="0" collapsed="false">
      <c r="A5" s="0" t="s">
        <v>12</v>
      </c>
      <c r="B5" s="0" t="n">
        <f aca="false">(B4-B3)/B2</f>
        <v>0.02</v>
      </c>
      <c r="D5" s="0" t="n">
        <v>2</v>
      </c>
      <c r="E5" s="0" t="n">
        <f aca="false">$B$3 +D5*$B$5</f>
        <v>-0.96</v>
      </c>
      <c r="F5" s="0" t="n">
        <f aca="false">EXP(-AVERAGE(E5:E6)^2)</f>
        <v>2.46575981160379</v>
      </c>
      <c r="G5" s="0" t="n">
        <f aca="false">EXP(-E5^2)</f>
        <v>2.51330846816559</v>
      </c>
      <c r="H5" s="0" t="n">
        <f aca="false">2*G5</f>
        <v>5.02661693633118</v>
      </c>
      <c r="I5" s="0" t="n">
        <f aca="false">2*G5</f>
        <v>5.02661693633118</v>
      </c>
    </row>
    <row r="6" customFormat="false" ht="12.8" hidden="false" customHeight="false" outlineLevel="0" collapsed="false">
      <c r="D6" s="0" t="n">
        <v>3</v>
      </c>
      <c r="E6" s="0" t="n">
        <f aca="false">$B$3 +D6*$B$5</f>
        <v>-0.94</v>
      </c>
      <c r="F6" s="0" t="n">
        <f aca="false">EXP(-AVERAGE(E6:E7)^2)</f>
        <v>2.37476859724315</v>
      </c>
      <c r="G6" s="0" t="n">
        <f aca="false">EXP(-E6^2)</f>
        <v>2.41959458675445</v>
      </c>
      <c r="H6" s="0" t="n">
        <f aca="false">2*G6</f>
        <v>4.8391891735089</v>
      </c>
      <c r="I6" s="0" t="n">
        <f aca="false">4*G6</f>
        <v>9.6783783470178</v>
      </c>
    </row>
    <row r="7" customFormat="false" ht="12.8" hidden="false" customHeight="false" outlineLevel="0" collapsed="false">
      <c r="A7" s="0" t="s">
        <v>13</v>
      </c>
      <c r="B7" s="0" t="n">
        <f aca="false">B5*SUM(F3:F458)</f>
        <v>2.92512229416451</v>
      </c>
      <c r="D7" s="0" t="n">
        <v>4</v>
      </c>
      <c r="E7" s="0" t="n">
        <f aca="false">$B$3 +D7*$B$5</f>
        <v>-0.92</v>
      </c>
      <c r="F7" s="0" t="n">
        <f aca="false">EXP(-AVERAGE(E7:E8)^2)</f>
        <v>2.28896557147761</v>
      </c>
      <c r="G7" s="0" t="n">
        <f aca="false">EXP(-E7^2)</f>
        <v>2.33123926599393</v>
      </c>
      <c r="H7" s="0" t="n">
        <f aca="false">2*G7</f>
        <v>4.66247853198785</v>
      </c>
      <c r="I7" s="0" t="n">
        <f aca="false">2*G7</f>
        <v>4.66247853198785</v>
      </c>
    </row>
    <row r="8" customFormat="false" ht="12.8" hidden="false" customHeight="false" outlineLevel="0" collapsed="false">
      <c r="A8" s="0" t="s">
        <v>14</v>
      </c>
      <c r="B8" s="0" t="n">
        <f aca="false">B5/2*SUM(H3:H370)</f>
        <v>2.92566590523257</v>
      </c>
      <c r="D8" s="0" t="n">
        <v>5</v>
      </c>
      <c r="E8" s="0" t="n">
        <f aca="false">$B$3 +D8*$B$5</f>
        <v>-0.9</v>
      </c>
      <c r="F8" s="0" t="n">
        <f aca="false">EXP(-AVERAGE(E8:E9)^2)</f>
        <v>2.20802842064292</v>
      </c>
      <c r="G8" s="0" t="n">
        <f aca="false">EXP(-E8^2)</f>
        <v>2.24790798667647</v>
      </c>
      <c r="H8" s="0" t="n">
        <f aca="false">2*G8</f>
        <v>4.49581597335294</v>
      </c>
      <c r="I8" s="0" t="n">
        <f aca="false">4*G8</f>
        <v>8.99163194670589</v>
      </c>
    </row>
    <row r="9" customFormat="false" ht="12.8" hidden="false" customHeight="false" outlineLevel="0" collapsed="false">
      <c r="A9" s="0" t="s">
        <v>15</v>
      </c>
      <c r="B9" s="0" t="n">
        <f aca="false">B5/3*SUM(I3:I455)</f>
        <v>2.92530358839265</v>
      </c>
      <c r="D9" s="0" t="n">
        <v>6</v>
      </c>
      <c r="E9" s="0" t="n">
        <f aca="false">$B$3 +D9*$B$5</f>
        <v>-0.88</v>
      </c>
      <c r="F9" s="0" t="n">
        <f aca="false">EXP(-AVERAGE(E9:E10)^2)</f>
        <v>2.13165782802184</v>
      </c>
      <c r="G9" s="0" t="n">
        <f aca="false">EXP(-E9^2)</f>
        <v>2.16929016253559</v>
      </c>
      <c r="H9" s="0" t="n">
        <f aca="false">2*G9</f>
        <v>4.33858032507117</v>
      </c>
      <c r="I9" s="0" t="n">
        <f aca="false">2*G9</f>
        <v>4.33858032507117</v>
      </c>
    </row>
    <row r="10" customFormat="false" ht="12.8" hidden="false" customHeight="false" outlineLevel="0" collapsed="false">
      <c r="D10" s="0" t="n">
        <v>7</v>
      </c>
      <c r="E10" s="0" t="n">
        <f aca="false">$B$3 +D10*$B$5</f>
        <v>-0.86</v>
      </c>
      <c r="F10" s="0" t="n">
        <f aca="false">EXP(-AVERAGE(E10:E11)^2)</f>
        <v>2.05957571912771</v>
      </c>
      <c r="G10" s="0" t="n">
        <f aca="false">EXP(-E10^2)</f>
        <v>2.09509730794105</v>
      </c>
      <c r="H10" s="0" t="n">
        <f aca="false">2*G10</f>
        <v>4.19019461588211</v>
      </c>
      <c r="I10" s="0" t="n">
        <f aca="false">4*G10</f>
        <v>8.38038923176421</v>
      </c>
    </row>
    <row r="11" customFormat="false" ht="12.8" hidden="false" customHeight="false" outlineLevel="0" collapsed="false">
      <c r="D11" s="0" t="n">
        <v>8</v>
      </c>
      <c r="E11" s="0" t="n">
        <f aca="false">$B$3 +D11*$B$5</f>
        <v>-0.84</v>
      </c>
      <c r="F11" s="0" t="n">
        <f aca="false">EXP(-AVERAGE(E11:E12)^2)</f>
        <v>1.99152365191226</v>
      </c>
      <c r="G11" s="0" t="n">
        <f aca="false">EXP(-E11^2)</f>
        <v>2.02506135729857</v>
      </c>
      <c r="H11" s="0" t="n">
        <f aca="false">2*G11</f>
        <v>4.05012271459715</v>
      </c>
      <c r="I11" s="0" t="n">
        <f aca="false">2*G11</f>
        <v>4.05012271459715</v>
      </c>
    </row>
    <row r="12" customFormat="false" ht="12.8" hidden="false" customHeight="false" outlineLevel="0" collapsed="false">
      <c r="D12" s="0" t="n">
        <v>9</v>
      </c>
      <c r="E12" s="0" t="n">
        <f aca="false">$B$3 +D12*$B$5</f>
        <v>-0.82</v>
      </c>
      <c r="F12" s="0" t="n">
        <f aca="false">EXP(-AVERAGE(E12:E13)^2)</f>
        <v>1.92726133928388</v>
      </c>
      <c r="G12" s="0" t="n">
        <f aca="false">EXP(-E12^2)</f>
        <v>1.95893312291422</v>
      </c>
      <c r="H12" s="0" t="n">
        <f aca="false">2*G12</f>
        <v>3.91786624582843</v>
      </c>
      <c r="I12" s="0" t="n">
        <f aca="false">4*G12</f>
        <v>7.83573249165686</v>
      </c>
    </row>
    <row r="13" customFormat="false" ht="12.8" hidden="false" customHeight="false" outlineLevel="0" collapsed="false">
      <c r="D13" s="0" t="n">
        <v>10</v>
      </c>
      <c r="E13" s="0" t="n">
        <f aca="false">$B$3 +D13*$B$5</f>
        <v>-0.8</v>
      </c>
      <c r="F13" s="0" t="n">
        <f aca="false">EXP(-AVERAGE(E13:E14)^2)</f>
        <v>1.86656529248321</v>
      </c>
      <c r="G13" s="0" t="n">
        <f aca="false">EXP(-E13^2)</f>
        <v>1.89648087930495</v>
      </c>
      <c r="H13" s="0" t="n">
        <f aca="false">2*G13</f>
        <v>3.7929617586099</v>
      </c>
      <c r="I13" s="0" t="n">
        <f aca="false">2*G13</f>
        <v>3.7929617586099</v>
      </c>
    </row>
    <row r="14" customFormat="false" ht="12.8" hidden="false" customHeight="false" outlineLevel="0" collapsed="false">
      <c r="D14" s="0" t="n">
        <v>11</v>
      </c>
      <c r="E14" s="0" t="n">
        <f aca="false">$B$3 +D14*$B$5</f>
        <v>-0.78</v>
      </c>
      <c r="F14" s="0" t="n">
        <f aca="false">EXP(-AVERAGE(E14:E15)^2)</f>
        <v>1.80922757491203</v>
      </c>
      <c r="G14" s="0" t="n">
        <f aca="false">EXP(-E14^2)</f>
        <v>1.83748906303988</v>
      </c>
      <c r="H14" s="0" t="n">
        <f aca="false">2*G14</f>
        <v>3.67497812607976</v>
      </c>
      <c r="I14" s="0" t="n">
        <f aca="false">4*G14</f>
        <v>7.34995625215951</v>
      </c>
    </row>
    <row r="15" customFormat="false" ht="12.8" hidden="false" customHeight="false" outlineLevel="0" collapsed="false">
      <c r="D15" s="0" t="n">
        <v>12</v>
      </c>
      <c r="E15" s="0" t="n">
        <f aca="false">$B$3 +D15*$B$5</f>
        <v>-0.76</v>
      </c>
      <c r="F15" s="0" t="n">
        <f aca="false">EXP(-AVERAGE(E15:E16)^2)</f>
        <v>1.7550546569603</v>
      </c>
      <c r="G15" s="0" t="n">
        <f aca="false">EXP(-E15^2)</f>
        <v>1.78175707819439</v>
      </c>
      <c r="H15" s="0" t="n">
        <f aca="false">2*G15</f>
        <v>3.56351415638878</v>
      </c>
      <c r="I15" s="0" t="n">
        <f aca="false">2*G15</f>
        <v>3.56351415638878</v>
      </c>
    </row>
    <row r="16" customFormat="false" ht="12.8" hidden="false" customHeight="false" outlineLevel="0" collapsed="false">
      <c r="D16" s="0" t="n">
        <v>13</v>
      </c>
      <c r="E16" s="0" t="n">
        <f aca="false">$B$3 +D16*$B$5</f>
        <v>-0.74</v>
      </c>
      <c r="F16" s="0" t="n">
        <f aca="false">EXP(-AVERAGE(E16:E17)^2)</f>
        <v>1.70386636323479</v>
      </c>
      <c r="G16" s="0" t="n">
        <f aca="false">EXP(-E16^2)</f>
        <v>1.72909819840219</v>
      </c>
      <c r="H16" s="0" t="n">
        <f aca="false">2*G16</f>
        <v>3.45819639680437</v>
      </c>
      <c r="I16" s="0" t="n">
        <f aca="false">4*G16</f>
        <v>6.91639279360874</v>
      </c>
    </row>
    <row r="17" customFormat="false" ht="12.8" hidden="false" customHeight="false" outlineLevel="0" collapsed="false">
      <c r="D17" s="0" t="n">
        <v>14</v>
      </c>
      <c r="E17" s="0" t="n">
        <f aca="false">$B$3 +D17*$B$5</f>
        <v>-0.72</v>
      </c>
      <c r="F17" s="0" t="n">
        <f aca="false">EXP(-AVERAGE(E17:E18)^2)</f>
        <v>1.65549490437029</v>
      </c>
      <c r="G17" s="0" t="n">
        <f aca="false">EXP(-E17^2)</f>
        <v>1.67933855730695</v>
      </c>
      <c r="H17" s="0" t="n">
        <f aca="false">2*G17</f>
        <v>3.35867711461391</v>
      </c>
      <c r="I17" s="0" t="n">
        <f aca="false">2*G17</f>
        <v>3.35867711461391</v>
      </c>
    </row>
    <row r="18" customFormat="false" ht="12.8" hidden="false" customHeight="false" outlineLevel="0" collapsed="false">
      <c r="D18" s="0" t="n">
        <v>15</v>
      </c>
      <c r="E18" s="0" t="n">
        <f aca="false">$B$3 +D18*$B$5</f>
        <v>-0.7</v>
      </c>
      <c r="F18" s="0" t="n">
        <f aca="false">EXP(-AVERAGE(E18:E19)^2)</f>
        <v>1.60978398630842</v>
      </c>
      <c r="G18" s="0" t="n">
        <f aca="false">EXP(-E18^2)</f>
        <v>1.63231621995538</v>
      </c>
      <c r="H18" s="0" t="n">
        <f aca="false">2*G18</f>
        <v>3.26463243991076</v>
      </c>
      <c r="I18" s="0" t="n">
        <f aca="false">4*G18</f>
        <v>6.52926487982152</v>
      </c>
    </row>
    <row r="19" customFormat="false" ht="12.8" hidden="false" customHeight="false" outlineLevel="0" collapsed="false">
      <c r="D19" s="0" t="n">
        <v>16</v>
      </c>
      <c r="E19" s="0" t="n">
        <f aca="false">$B$3 +D19*$B$5</f>
        <v>-0.68</v>
      </c>
      <c r="F19" s="0" t="n">
        <f aca="false">EXP(-AVERAGE(E19:E20)^2)</f>
        <v>1.56658799056719</v>
      </c>
      <c r="G19" s="0" t="n">
        <f aca="false">EXP(-E19^2)</f>
        <v>1.58788032834344</v>
      </c>
      <c r="H19" s="0" t="n">
        <f aca="false">2*G19</f>
        <v>3.17576065668689</v>
      </c>
      <c r="I19" s="0" t="n">
        <f aca="false">2*G19</f>
        <v>3.17576065668689</v>
      </c>
    </row>
    <row r="20" customFormat="false" ht="12.8" hidden="false" customHeight="false" outlineLevel="0" collapsed="false">
      <c r="D20" s="0" t="n">
        <v>17</v>
      </c>
      <c r="E20" s="0" t="n">
        <f aca="false">$B$3 +D20*$B$5</f>
        <v>-0.66</v>
      </c>
      <c r="F20" s="0" t="n">
        <f aca="false">EXP(-AVERAGE(E20:E21)^2)</f>
        <v>1.52577121960346</v>
      </c>
      <c r="G20" s="0" t="n">
        <f aca="false">EXP(-E20^2)</f>
        <v>1.54589031493569</v>
      </c>
      <c r="H20" s="0" t="n">
        <f aca="false">2*G20</f>
        <v>3.09178062987137</v>
      </c>
      <c r="I20" s="0" t="n">
        <f aca="false">4*G20</f>
        <v>6.18356125974275</v>
      </c>
    </row>
    <row r="21" customFormat="false" ht="12.8" hidden="false" customHeight="false" outlineLevel="0" collapsed="false">
      <c r="D21" s="0" t="n">
        <v>18</v>
      </c>
      <c r="E21" s="0" t="n">
        <f aca="false">$B$3 +D21*$B$5</f>
        <v>-0.64</v>
      </c>
      <c r="F21" s="0" t="n">
        <f aca="false">EXP(-AVERAGE(E21:E22)^2)</f>
        <v>1.48720720189483</v>
      </c>
      <c r="G21" s="0" t="n">
        <f aca="false">EXP(-E21^2)</f>
        <v>1.50621517852816</v>
      </c>
      <c r="H21" s="0" t="n">
        <f aca="false">2*G21</f>
        <v>3.01243035705632</v>
      </c>
      <c r="I21" s="0" t="n">
        <f aca="false">2*G21</f>
        <v>3.01243035705632</v>
      </c>
    </row>
    <row r="22" customFormat="false" ht="12.8" hidden="false" customHeight="false" outlineLevel="0" collapsed="false">
      <c r="D22" s="0" t="n">
        <v>19</v>
      </c>
      <c r="E22" s="0" t="n">
        <f aca="false">$B$3 +D22*$B$5</f>
        <v>-0.62</v>
      </c>
      <c r="F22" s="0" t="n">
        <f aca="false">EXP(-AVERAGE(E22:E23)^2)</f>
        <v>1.45077805184469</v>
      </c>
      <c r="G22" s="0" t="n">
        <f aca="false">EXP(-E22^2)</f>
        <v>1.46873281732596</v>
      </c>
      <c r="H22" s="0" t="n">
        <f aca="false">2*G22</f>
        <v>2.93746563465192</v>
      </c>
      <c r="I22" s="0" t="n">
        <f aca="false">4*G22</f>
        <v>5.87493126930384</v>
      </c>
    </row>
    <row r="23" customFormat="false" ht="12.8" hidden="false" customHeight="false" outlineLevel="0" collapsed="false">
      <c r="D23" s="0" t="n">
        <v>20</v>
      </c>
      <c r="E23" s="0" t="n">
        <f aca="false">$B$3 +D23*$B$5</f>
        <v>-0.6</v>
      </c>
      <c r="F23" s="0" t="n">
        <f aca="false">EXP(-AVERAGE(E23:E24)^2)</f>
        <v>1.4163738800464</v>
      </c>
      <c r="G23" s="0" t="n">
        <f aca="false">EXP(-E23^2)</f>
        <v>1.43332941456034</v>
      </c>
      <c r="H23" s="0" t="n">
        <f aca="false">2*G23</f>
        <v>2.86665882912068</v>
      </c>
      <c r="I23" s="0" t="n">
        <f aca="false">2*G23</f>
        <v>2.86665882912068</v>
      </c>
    </row>
    <row r="24" customFormat="false" ht="12.8" hidden="false" customHeight="false" outlineLevel="0" collapsed="false">
      <c r="D24" s="0" t="n">
        <v>21</v>
      </c>
      <c r="E24" s="0" t="n">
        <f aca="false">$B$3 +D24*$B$5</f>
        <v>-0.58</v>
      </c>
      <c r="F24" s="0" t="n">
        <f aca="false">EXP(-AVERAGE(E24:E25)^2)</f>
        <v>1.38389224983608</v>
      </c>
      <c r="G24" s="0" t="n">
        <f aca="false">EXP(-E24^2)</f>
        <v>1.3998988723829</v>
      </c>
      <c r="H24" s="0" t="n">
        <f aca="false">2*G24</f>
        <v>2.79979774476581</v>
      </c>
      <c r="I24" s="0" t="n">
        <f aca="false">4*G24</f>
        <v>5.59959548953162</v>
      </c>
    </row>
    <row r="25" customFormat="false" ht="12.8" hidden="false" customHeight="false" outlineLevel="0" collapsed="false">
      <c r="D25" s="0" t="n">
        <v>22</v>
      </c>
      <c r="E25" s="0" t="n">
        <f aca="false">$B$3 +D25*$B$5</f>
        <v>-0.56</v>
      </c>
      <c r="F25" s="0" t="n">
        <f aca="false">EXP(-AVERAGE(E25:E26)^2)</f>
        <v>1.35323767642117</v>
      </c>
      <c r="G25" s="0" t="n">
        <f aca="false">EXP(-E25^2)</f>
        <v>1.36834229014934</v>
      </c>
      <c r="H25" s="0" t="n">
        <f aca="false">2*G25</f>
        <v>2.73668458029867</v>
      </c>
      <c r="I25" s="0" t="n">
        <f aca="false">2*G25</f>
        <v>2.73668458029867</v>
      </c>
    </row>
    <row r="26" customFormat="false" ht="12.8" hidden="false" customHeight="false" outlineLevel="0" collapsed="false">
      <c r="D26" s="0" t="n">
        <v>23</v>
      </c>
      <c r="E26" s="0" t="n">
        <f aca="false">$B$3 +D26*$B$5</f>
        <v>-0.54</v>
      </c>
      <c r="F26" s="0" t="n">
        <f aca="false">EXP(-AVERAGE(E26:E27)^2)</f>
        <v>1.32432116519691</v>
      </c>
      <c r="G26" s="0" t="n">
        <f aca="false">EXP(-E26^2)</f>
        <v>1.3385674835462</v>
      </c>
      <c r="H26" s="0" t="n">
        <f aca="false">2*G26</f>
        <v>2.67713496709239</v>
      </c>
      <c r="I26" s="0" t="n">
        <f aca="false">4*G26</f>
        <v>5.35426993418479</v>
      </c>
    </row>
    <row r="27" customFormat="false" ht="12.8" hidden="false" customHeight="false" outlineLevel="0" collapsed="false">
      <c r="D27" s="0" t="n">
        <v>24</v>
      </c>
      <c r="E27" s="0" t="n">
        <f aca="false">$B$3 +D27*$B$5</f>
        <v>-0.52</v>
      </c>
      <c r="F27" s="0" t="n">
        <f aca="false">EXP(-AVERAGE(E27:E28)^2)</f>
        <v>1.29705978615931</v>
      </c>
      <c r="G27" s="0" t="n">
        <f aca="false">EXP(-E27^2)</f>
        <v>1.31048854132467</v>
      </c>
      <c r="H27" s="0" t="n">
        <f aca="false">2*G27</f>
        <v>2.62097708264934</v>
      </c>
      <c r="I27" s="0" t="n">
        <f aca="false">2*G27</f>
        <v>2.62097708264934</v>
      </c>
    </row>
    <row r="28" customFormat="false" ht="12.8" hidden="false" customHeight="false" outlineLevel="0" collapsed="false">
      <c r="D28" s="0" t="n">
        <v>25</v>
      </c>
      <c r="E28" s="0" t="n">
        <f aca="false">$B$3 +D28*$B$5</f>
        <v>-0.5</v>
      </c>
      <c r="F28" s="0" t="n">
        <f aca="false">EXP(-AVERAGE(E28:E29)^2)</f>
        <v>1.27137628159289</v>
      </c>
      <c r="G28" s="0" t="n">
        <f aca="false">EXP(-E28^2)</f>
        <v>1.28402541668774</v>
      </c>
      <c r="H28" s="0" t="n">
        <f aca="false">2*G28</f>
        <v>2.56805083337548</v>
      </c>
      <c r="I28" s="0" t="n">
        <f aca="false">4*G28</f>
        <v>5.13610166675097</v>
      </c>
    </row>
    <row r="29" customFormat="false" ht="12.8" hidden="false" customHeight="false" outlineLevel="0" collapsed="false">
      <c r="D29" s="0" t="n">
        <v>26</v>
      </c>
      <c r="E29" s="0" t="n">
        <f aca="false">$B$3 +D29*$B$5</f>
        <v>-0.48</v>
      </c>
      <c r="F29" s="0" t="n">
        <f aca="false">EXP(-AVERAGE(E29:E30)^2)</f>
        <v>1.24719870445742</v>
      </c>
      <c r="G29" s="0" t="n">
        <f aca="false">EXP(-E29^2)</f>
        <v>1.25910355063488</v>
      </c>
      <c r="H29" s="0" t="n">
        <f aca="false">2*G29</f>
        <v>2.51820710126975</v>
      </c>
      <c r="I29" s="0" t="n">
        <f aca="false">2*G29</f>
        <v>2.51820710126975</v>
      </c>
    </row>
    <row r="30" customFormat="false" ht="12.8" hidden="false" customHeight="false" outlineLevel="0" collapsed="false">
      <c r="D30" s="0" t="n">
        <v>27</v>
      </c>
      <c r="E30" s="0" t="n">
        <f aca="false">$B$3 +D30*$B$5</f>
        <v>-0.46</v>
      </c>
      <c r="F30" s="0" t="n">
        <f aca="false">EXP(-AVERAGE(E30:E31)^2)</f>
        <v>1.22446008512191</v>
      </c>
      <c r="G30" s="0" t="n">
        <f aca="false">EXP(-E30^2)</f>
        <v>1.23565352480312</v>
      </c>
      <c r="H30" s="0" t="n">
        <f aca="false">2*G30</f>
        <v>2.47130704960624</v>
      </c>
      <c r="I30" s="0" t="n">
        <f aca="false">4*G30</f>
        <v>4.94261409921247</v>
      </c>
    </row>
    <row r="31" customFormat="false" ht="12.8" hidden="false" customHeight="false" outlineLevel="0" collapsed="false">
      <c r="D31" s="0" t="n">
        <v>28</v>
      </c>
      <c r="E31" s="0" t="n">
        <f aca="false">$B$3 +D31*$B$5</f>
        <v>-0.44</v>
      </c>
      <c r="F31" s="0" t="n">
        <f aca="false">EXP(-AVERAGE(E31:E32)^2)</f>
        <v>1.20309812429957</v>
      </c>
      <c r="G31" s="0" t="n">
        <f aca="false">EXP(-E31^2)</f>
        <v>1.2136107415578</v>
      </c>
      <c r="H31" s="0" t="n">
        <f aca="false">2*G31</f>
        <v>2.42722148311561</v>
      </c>
      <c r="I31" s="0" t="n">
        <f aca="false">2*G31</f>
        <v>2.42722148311561</v>
      </c>
    </row>
    <row r="32" customFormat="false" ht="12.8" hidden="false" customHeight="false" outlineLevel="0" collapsed="false">
      <c r="D32" s="0" t="n">
        <v>29</v>
      </c>
      <c r="E32" s="0" t="n">
        <f aca="false">$B$3 +D32*$B$5</f>
        <v>-0.42</v>
      </c>
      <c r="F32" s="0" t="n">
        <f aca="false">EXP(-AVERAGE(E32:E33)^2)</f>
        <v>1.18305491022376</v>
      </c>
      <c r="G32" s="0" t="n">
        <f aca="false">EXP(-E32^2)</f>
        <v>1.1929151292819</v>
      </c>
      <c r="H32" s="0" t="n">
        <f aca="false">2*G32</f>
        <v>2.38583025856379</v>
      </c>
      <c r="I32" s="0" t="n">
        <f aca="false">4*G32</f>
        <v>4.77166051712758</v>
      </c>
    </row>
    <row r="33" customFormat="false" ht="12.8" hidden="false" customHeight="false" outlineLevel="0" collapsed="false">
      <c r="D33" s="0" t="n">
        <v>30</v>
      </c>
      <c r="E33" s="0" t="n">
        <f aca="false">$B$3 +D33*$B$5</f>
        <v>-0.4</v>
      </c>
      <c r="F33" s="0" t="n">
        <f aca="false">EXP(-AVERAGE(E33:E34)^2)</f>
        <v>1.16427665827675</v>
      </c>
      <c r="G33" s="0" t="n">
        <f aca="false">EXP(-E33^2)</f>
        <v>1.17351087099181</v>
      </c>
      <c r="H33" s="0" t="n">
        <f aca="false">2*G33</f>
        <v>2.34702174198362</v>
      </c>
      <c r="I33" s="0" t="n">
        <f aca="false">2*G33</f>
        <v>2.34702174198362</v>
      </c>
    </row>
    <row r="34" customFormat="false" ht="12.8" hidden="false" customHeight="false" outlineLevel="0" collapsed="false">
      <c r="D34" s="0" t="n">
        <v>31</v>
      </c>
      <c r="E34" s="0" t="n">
        <f aca="false">$B$3 +D34*$B$5</f>
        <v>-0.38</v>
      </c>
      <c r="F34" s="0" t="n">
        <f aca="false">EXP(-AVERAGE(E34:E35)^2)</f>
        <v>1.1467134714395</v>
      </c>
      <c r="G34" s="0" t="n">
        <f aca="false">EXP(-E34^2)</f>
        <v>1.15534615457137</v>
      </c>
      <c r="H34" s="0" t="n">
        <f aca="false">2*G34</f>
        <v>2.31069230914274</v>
      </c>
      <c r="I34" s="0" t="n">
        <f aca="false">4*G34</f>
        <v>4.62138461828549</v>
      </c>
    </row>
    <row r="35" customFormat="false" ht="12.8" hidden="false" customHeight="false" outlineLevel="0" collapsed="false">
      <c r="D35" s="0" t="n">
        <v>32</v>
      </c>
      <c r="E35" s="0" t="n">
        <f aca="false">$B$3 +D35*$B$5</f>
        <v>-0.36</v>
      </c>
      <c r="F35" s="0" t="n">
        <f aca="false">EXP(-AVERAGE(E35:E36)^2)</f>
        <v>1.13031912007401</v>
      </c>
      <c r="G35" s="0" t="n">
        <f aca="false">EXP(-E35^2)</f>
        <v>1.13837294306542</v>
      </c>
      <c r="H35" s="0" t="n">
        <f aca="false">2*G35</f>
        <v>2.27674588613083</v>
      </c>
      <c r="I35" s="0" t="n">
        <f aca="false">2*G35</f>
        <v>2.27674588613083</v>
      </c>
    </row>
    <row r="36" customFormat="false" ht="12.8" hidden="false" customHeight="false" outlineLevel="0" collapsed="false">
      <c r="D36" s="0" t="n">
        <v>33</v>
      </c>
      <c r="E36" s="0" t="n">
        <f aca="false">$B$3 +D36*$B$5</f>
        <v>-0.34</v>
      </c>
      <c r="F36" s="0" t="n">
        <f aca="false">EXP(-AVERAGE(E36:E37)^2)</f>
        <v>1.11505083968204</v>
      </c>
      <c r="G36" s="0" t="n">
        <f aca="false">EXP(-E36^2)</f>
        <v>1.12254676361209</v>
      </c>
      <c r="H36" s="0" t="n">
        <f aca="false">2*G36</f>
        <v>2.24509352722419</v>
      </c>
      <c r="I36" s="0" t="n">
        <f aca="false">4*G36</f>
        <v>4.49018705444838</v>
      </c>
    </row>
    <row r="37" customFormat="false" ht="12.8" hidden="false" customHeight="false" outlineLevel="0" collapsed="false">
      <c r="D37" s="0" t="n">
        <v>34</v>
      </c>
      <c r="E37" s="0" t="n">
        <f aca="false">$B$3 +D37*$B$5</f>
        <v>-0.32</v>
      </c>
      <c r="F37" s="0" t="n">
        <f aca="false">EXP(-AVERAGE(E37:E38)^2)</f>
        <v>1.10086914540436</v>
      </c>
      <c r="G37" s="0" t="n">
        <f aca="false">EXP(-E37^2)</f>
        <v>1.10782651371912</v>
      </c>
      <c r="H37" s="0" t="n">
        <f aca="false">2*G37</f>
        <v>2.21565302743823</v>
      </c>
      <c r="I37" s="0" t="n">
        <f aca="false">2*G37</f>
        <v>2.21565302743823</v>
      </c>
    </row>
    <row r="38" customFormat="false" ht="12.8" hidden="false" customHeight="false" outlineLevel="0" collapsed="false">
      <c r="D38" s="0" t="n">
        <v>35</v>
      </c>
      <c r="E38" s="0" t="n">
        <f aca="false">$B$3 +D38*$B$5</f>
        <v>-0.3</v>
      </c>
      <c r="F38" s="0" t="n">
        <f aca="false">EXP(-AVERAGE(E38:E39)^2)</f>
        <v>1.08773766213653</v>
      </c>
      <c r="G38" s="0" t="n">
        <f aca="false">EXP(-E38^2)</f>
        <v>1.09417428370521</v>
      </c>
      <c r="H38" s="0" t="n">
        <f aca="false">2*G38</f>
        <v>2.18834856741042</v>
      </c>
      <c r="I38" s="0" t="n">
        <f aca="false">4*G38</f>
        <v>4.37669713482084</v>
      </c>
    </row>
    <row r="39" customFormat="false" ht="12.8" hidden="false" customHeight="false" outlineLevel="0" collapsed="false">
      <c r="D39" s="0" t="n">
        <v>36</v>
      </c>
      <c r="E39" s="0" t="n">
        <f aca="false">$B$3 +D39*$B$5</f>
        <v>-0.28</v>
      </c>
      <c r="F39" s="0" t="n">
        <f aca="false">EXP(-AVERAGE(E39:E40)^2)</f>
        <v>1.07562296923949</v>
      </c>
      <c r="G39" s="0" t="n">
        <f aca="false">EXP(-E39^2)</f>
        <v>1.0815551942349</v>
      </c>
      <c r="H39" s="0" t="n">
        <f aca="false">2*G39</f>
        <v>2.16311038846979</v>
      </c>
      <c r="I39" s="0" t="n">
        <f aca="false">2*G39</f>
        <v>2.16311038846979</v>
      </c>
    </row>
    <row r="40" customFormat="false" ht="12.8" hidden="false" customHeight="false" outlineLevel="0" collapsed="false">
      <c r="D40" s="0" t="n">
        <v>37</v>
      </c>
      <c r="E40" s="0" t="n">
        <f aca="false">$B$3 +D40*$B$5</f>
        <v>-0.26</v>
      </c>
      <c r="F40" s="0" t="n">
        <f aca="false">EXP(-AVERAGE(E40:E41)^2)</f>
        <v>1.06449445891786</v>
      </c>
      <c r="G40" s="0" t="n">
        <f aca="false">EXP(-E40^2)</f>
        <v>1.06993724797319</v>
      </c>
      <c r="H40" s="0" t="n">
        <f aca="false">2*G40</f>
        <v>2.13987449594638</v>
      </c>
      <c r="I40" s="0" t="n">
        <f aca="false">4*G40</f>
        <v>4.27974899189277</v>
      </c>
    </row>
    <row r="41" customFormat="false" ht="12.8" hidden="false" customHeight="false" outlineLevel="0" collapsed="false">
      <c r="D41" s="0" t="n">
        <v>38</v>
      </c>
      <c r="E41" s="0" t="n">
        <f aca="false">$B$3 +D41*$B$5</f>
        <v>-0.24</v>
      </c>
      <c r="F41" s="0" t="n">
        <f aca="false">EXP(-AVERAGE(E41:E42)^2)</f>
        <v>1.05432420742682</v>
      </c>
      <c r="G41" s="0" t="n">
        <f aca="false">EXP(-E41^2)</f>
        <v>1.0592911944779</v>
      </c>
      <c r="H41" s="0" t="n">
        <f aca="false">2*G41</f>
        <v>2.1185823889558</v>
      </c>
      <c r="I41" s="0" t="n">
        <f aca="false">2*G41</f>
        <v>2.1185823889558</v>
      </c>
    </row>
    <row r="42" customFormat="false" ht="12.8" hidden="false" customHeight="false" outlineLevel="0" collapsed="false">
      <c r="D42" s="0" t="n">
        <v>39</v>
      </c>
      <c r="E42" s="0" t="n">
        <f aca="false">$B$3 +D42*$B$5</f>
        <v>-0.22</v>
      </c>
      <c r="F42" s="0" t="n">
        <f aca="false">EXP(-AVERAGE(E42:E43)^2)</f>
        <v>1.04508685834902</v>
      </c>
      <c r="G42" s="0" t="n">
        <f aca="false">EXP(-E42^2)</f>
        <v>1.04959040753145</v>
      </c>
      <c r="H42" s="0" t="n">
        <f aca="false">2*G42</f>
        <v>2.09918081506289</v>
      </c>
      <c r="I42" s="0" t="n">
        <f aca="false">4*G42</f>
        <v>4.19836163012578</v>
      </c>
    </row>
    <row r="43" customFormat="false" ht="12.8" hidden="false" customHeight="false" outlineLevel="0" collapsed="false">
      <c r="D43" s="0" t="n">
        <v>40</v>
      </c>
      <c r="E43" s="0" t="n">
        <f aca="false">$B$3 +D43*$B$5</f>
        <v>-0.2</v>
      </c>
      <c r="F43" s="0" t="n">
        <f aca="false">EXP(-AVERAGE(E43:E44)^2)</f>
        <v>1.03675951725902</v>
      </c>
      <c r="G43" s="0" t="n">
        <f aca="false">EXP(-E43^2)</f>
        <v>1.04081077419239</v>
      </c>
      <c r="H43" s="0" t="n">
        <f aca="false">2*G43</f>
        <v>2.08162154838478</v>
      </c>
      <c r="I43" s="0" t="n">
        <f aca="false">2*G43</f>
        <v>2.08162154838478</v>
      </c>
    </row>
    <row r="44" customFormat="false" ht="12.8" hidden="false" customHeight="false" outlineLevel="0" collapsed="false">
      <c r="D44" s="0" t="n">
        <v>41</v>
      </c>
      <c r="E44" s="0" t="n">
        <f aca="false">$B$3 +D44*$B$5</f>
        <v>-0.18</v>
      </c>
      <c r="F44" s="0" t="n">
        <f aca="false">EXP(-AVERAGE(E44:E45)^2)</f>
        <v>1.02932165716263</v>
      </c>
      <c r="G44" s="0" t="n">
        <f aca="false">EXP(-E44^2)</f>
        <v>1.03293059491966</v>
      </c>
      <c r="H44" s="0" t="n">
        <f aca="false">2*G44</f>
        <v>2.06586118983931</v>
      </c>
      <c r="I44" s="0" t="n">
        <f aca="false">4*G44</f>
        <v>4.13172237967862</v>
      </c>
    </row>
    <row r="45" customFormat="false" ht="12.8" hidden="false" customHeight="false" outlineLevel="0" collapsed="false">
      <c r="D45" s="0" t="n">
        <v>42</v>
      </c>
      <c r="E45" s="0" t="n">
        <f aca="false">$B$3 +D45*$B$5</f>
        <v>-0.16</v>
      </c>
      <c r="F45" s="0" t="n">
        <f aca="false">EXP(-AVERAGE(E45:E46)^2)</f>
        <v>1.02275503416445</v>
      </c>
      <c r="G45" s="0" t="n">
        <f aca="false">EXP(-E45^2)</f>
        <v>1.02593049419038</v>
      </c>
      <c r="H45" s="0" t="n">
        <f aca="false">2*G45</f>
        <v>2.05186098838076</v>
      </c>
      <c r="I45" s="0" t="n">
        <f aca="false">2*G45</f>
        <v>2.05186098838076</v>
      </c>
    </row>
    <row r="46" customFormat="false" ht="12.8" hidden="false" customHeight="false" outlineLevel="0" collapsed="false">
      <c r="D46" s="0" t="n">
        <v>43</v>
      </c>
      <c r="E46" s="0" t="n">
        <f aca="false">$B$3 +D46*$B$5</f>
        <v>-0.14</v>
      </c>
      <c r="F46" s="0" t="n">
        <f aca="false">EXP(-AVERAGE(E46:E47)^2)</f>
        <v>1.01704361287857</v>
      </c>
      <c r="G46" s="0" t="n">
        <f aca="false">EXP(-E46^2)</f>
        <v>1.01979334109597</v>
      </c>
      <c r="H46" s="0" t="n">
        <f aca="false">2*G46</f>
        <v>2.03958668219194</v>
      </c>
      <c r="I46" s="0" t="n">
        <f aca="false">4*G46</f>
        <v>4.07917336438389</v>
      </c>
    </row>
    <row r="47" customFormat="false" ht="12.8" hidden="false" customHeight="false" outlineLevel="0" collapsed="false">
      <c r="D47" s="0" t="n">
        <v>44</v>
      </c>
      <c r="E47" s="0" t="n">
        <f aca="false">$B$3 +D47*$B$5</f>
        <v>-0.12</v>
      </c>
      <c r="F47" s="0" t="n">
        <f aca="false">EXP(-AVERAGE(E47:E48)^2)</f>
        <v>1.01217350115549</v>
      </c>
      <c r="G47" s="0" t="n">
        <f aca="false">EXP(-E47^2)</f>
        <v>1.01450417946076</v>
      </c>
      <c r="H47" s="0" t="n">
        <f aca="false">2*G47</f>
        <v>2.02900835892152</v>
      </c>
      <c r="I47" s="0" t="n">
        <f aca="false">2*G47</f>
        <v>2.02900835892152</v>
      </c>
    </row>
    <row r="48" customFormat="false" ht="12.8" hidden="false" customHeight="false" outlineLevel="0" collapsed="false">
      <c r="D48" s="0" t="n">
        <v>45</v>
      </c>
      <c r="E48" s="0" t="n">
        <f aca="false">$B$3 +D48*$B$5</f>
        <v>-0.1</v>
      </c>
      <c r="F48" s="0" t="n">
        <f aca="false">EXP(-AVERAGE(E48:E49)^2)</f>
        <v>1.00813289375315</v>
      </c>
      <c r="G48" s="0" t="n">
        <f aca="false">EXP(-E48^2)</f>
        <v>1.01005016708417</v>
      </c>
      <c r="H48" s="0" t="n">
        <f aca="false">2*G48</f>
        <v>2.02010033416834</v>
      </c>
      <c r="I48" s="0" t="n">
        <f aca="false">4*G48</f>
        <v>4.04020066833667</v>
      </c>
    </row>
    <row r="49" customFormat="false" ht="12.8" hidden="false" customHeight="false" outlineLevel="0" collapsed="false">
      <c r="D49" s="0" t="n">
        <v>46</v>
      </c>
      <c r="E49" s="0" t="n">
        <f aca="false">$B$3 +D49*$B$5</f>
        <v>-0.08</v>
      </c>
      <c r="F49" s="0" t="n">
        <f aca="false">EXP(-AVERAGE(E49:E50)^2)</f>
        <v>1.00491202463221</v>
      </c>
      <c r="G49" s="0" t="n">
        <f aca="false">EXP(-E49^2)</f>
        <v>1.00642052376066</v>
      </c>
      <c r="H49" s="0" t="n">
        <f aca="false">2*G49</f>
        <v>2.01284104752132</v>
      </c>
      <c r="I49" s="0" t="n">
        <f aca="false">2*G49</f>
        <v>2.01284104752132</v>
      </c>
    </row>
    <row r="50" customFormat="false" ht="12.8" hidden="false" customHeight="false" outlineLevel="0" collapsed="false">
      <c r="D50" s="0" t="n">
        <v>47</v>
      </c>
      <c r="E50" s="0" t="n">
        <f aca="false">$B$3 +D50*$B$5</f>
        <v>-0.06</v>
      </c>
      <c r="F50" s="0" t="n">
        <f aca="false">EXP(-AVERAGE(E50:E51)^2)</f>
        <v>1.0025031276058</v>
      </c>
      <c r="G50" s="0" t="n">
        <f aca="false">EXP(-E50^2)</f>
        <v>1.003606487783</v>
      </c>
      <c r="H50" s="0" t="n">
        <f aca="false">2*G50</f>
        <v>2.00721297556601</v>
      </c>
      <c r="I50" s="0" t="n">
        <f aca="false">4*G50</f>
        <v>4.01442595113201</v>
      </c>
    </row>
    <row r="51" customFormat="false" ht="12.8" hidden="false" customHeight="false" outlineLevel="0" collapsed="false">
      <c r="D51" s="0" t="n">
        <v>48</v>
      </c>
      <c r="E51" s="0" t="n">
        <f aca="false">$B$3 +D51*$B$5</f>
        <v>-0.04</v>
      </c>
      <c r="F51" s="0" t="n">
        <f aca="false">EXP(-AVERAGE(E51:E52)^2)</f>
        <v>1.00090040512153</v>
      </c>
      <c r="G51" s="0" t="n">
        <f aca="false">EXP(-E51^2)</f>
        <v>1.00160128068294</v>
      </c>
      <c r="H51" s="0" t="n">
        <f aca="false">2*G51</f>
        <v>2.00320256136588</v>
      </c>
      <c r="I51" s="0" t="n">
        <f aca="false">2*G51</f>
        <v>2.00320256136588</v>
      </c>
    </row>
    <row r="52" customFormat="false" ht="12.8" hidden="false" customHeight="false" outlineLevel="0" collapsed="false">
      <c r="D52" s="0" t="n">
        <v>49</v>
      </c>
      <c r="E52" s="0" t="n">
        <f aca="false">$B$3 +D52*$B$5</f>
        <v>-0.02</v>
      </c>
      <c r="F52" s="0" t="n">
        <f aca="false">EXP(-AVERAGE(E52:E53)^2)</f>
        <v>1.00010000500017</v>
      </c>
      <c r="G52" s="0" t="n">
        <f aca="false">EXP(-E52^2)</f>
        <v>1.00040008001067</v>
      </c>
      <c r="H52" s="0" t="n">
        <f aca="false">2*G52</f>
        <v>2.00080016002134</v>
      </c>
      <c r="I52" s="0" t="n">
        <f aca="false">4*G52</f>
        <v>4.00160032004267</v>
      </c>
    </row>
    <row r="53" customFormat="false" ht="12.8" hidden="false" customHeight="false" outlineLevel="0" collapsed="false">
      <c r="D53" s="0" t="n">
        <v>50</v>
      </c>
      <c r="E53" s="0" t="n">
        <f aca="false">$B$3 +D53*$B$5</f>
        <v>0</v>
      </c>
      <c r="F53" s="0" t="n">
        <f aca="false">EXP(-AVERAGE(E53:E54)^2)</f>
        <v>1.00010000500017</v>
      </c>
      <c r="G53" s="0" t="n">
        <f aca="false">EXP(-E53^2)</f>
        <v>1</v>
      </c>
      <c r="H53" s="0" t="n">
        <f aca="false">2*G53</f>
        <v>2</v>
      </c>
      <c r="I53" s="0" t="n">
        <f aca="false">2*G53</f>
        <v>2</v>
      </c>
    </row>
    <row r="54" customFormat="false" ht="12.8" hidden="false" customHeight="false" outlineLevel="0" collapsed="false">
      <c r="D54" s="0" t="n">
        <v>51</v>
      </c>
      <c r="E54" s="0" t="n">
        <f aca="false">$B$3 +D54*$B$5</f>
        <v>0.02</v>
      </c>
      <c r="F54" s="0" t="n">
        <f aca="false">EXP(-AVERAGE(E54:E55)^2)</f>
        <v>1.00090040512153</v>
      </c>
      <c r="G54" s="0" t="n">
        <f aca="false">EXP(-E54^2)</f>
        <v>1.00040008001067</v>
      </c>
      <c r="H54" s="0" t="n">
        <f aca="false">2*G54</f>
        <v>2.00080016002134</v>
      </c>
      <c r="I54" s="0" t="n">
        <f aca="false">4*G54</f>
        <v>4.00160032004267</v>
      </c>
    </row>
    <row r="55" customFormat="false" ht="12.8" hidden="false" customHeight="false" outlineLevel="0" collapsed="false">
      <c r="D55" s="0" t="n">
        <v>52</v>
      </c>
      <c r="E55" s="0" t="n">
        <f aca="false">$B$3 +D55*$B$5</f>
        <v>0.04</v>
      </c>
      <c r="F55" s="0" t="n">
        <f aca="false">EXP(-AVERAGE(E55:E56)^2)</f>
        <v>1.0025031276058</v>
      </c>
      <c r="G55" s="0" t="n">
        <f aca="false">EXP(-E55^2)</f>
        <v>1.00160128068294</v>
      </c>
      <c r="H55" s="0" t="n">
        <f aca="false">2*G55</f>
        <v>2.00320256136588</v>
      </c>
      <c r="I55" s="0" t="n">
        <f aca="false">2*G55</f>
        <v>2.00320256136588</v>
      </c>
    </row>
    <row r="56" customFormat="false" ht="12.8" hidden="false" customHeight="false" outlineLevel="0" collapsed="false">
      <c r="D56" s="0" t="n">
        <v>53</v>
      </c>
      <c r="E56" s="0" t="n">
        <f aca="false">$B$3 +D56*$B$5</f>
        <v>0.0600000000000001</v>
      </c>
      <c r="F56" s="0" t="n">
        <f aca="false">EXP(-AVERAGE(E56:E57)^2)</f>
        <v>1.00491202463221</v>
      </c>
      <c r="G56" s="0" t="n">
        <f aca="false">EXP(-E56^2)</f>
        <v>1.003606487783</v>
      </c>
      <c r="H56" s="0" t="n">
        <f aca="false">2*G56</f>
        <v>2.00721297556601</v>
      </c>
      <c r="I56" s="0" t="n">
        <f aca="false">4*G56</f>
        <v>4.01442595113201</v>
      </c>
    </row>
    <row r="57" customFormat="false" ht="12.8" hidden="false" customHeight="false" outlineLevel="0" collapsed="false">
      <c r="D57" s="0" t="n">
        <v>54</v>
      </c>
      <c r="E57" s="0" t="n">
        <f aca="false">$B$3 +D57*$B$5</f>
        <v>0.0800000000000001</v>
      </c>
      <c r="F57" s="0" t="n">
        <f aca="false">EXP(-AVERAGE(E57:E58)^2)</f>
        <v>1.00813289375315</v>
      </c>
      <c r="G57" s="0" t="n">
        <f aca="false">EXP(-E57^2)</f>
        <v>1.00642052376066</v>
      </c>
      <c r="H57" s="0" t="n">
        <f aca="false">2*G57</f>
        <v>2.01284104752132</v>
      </c>
      <c r="I57" s="0" t="n">
        <f aca="false">2*G57</f>
        <v>2.01284104752132</v>
      </c>
    </row>
    <row r="58" customFormat="false" ht="12.8" hidden="false" customHeight="false" outlineLevel="0" collapsed="false">
      <c r="D58" s="0" t="n">
        <v>55</v>
      </c>
      <c r="E58" s="0" t="n">
        <f aca="false">$B$3 +D58*$B$5</f>
        <v>0.1</v>
      </c>
      <c r="F58" s="0" t="n">
        <f aca="false">EXP(-AVERAGE(E58:E59)^2)</f>
        <v>1.01217350115549</v>
      </c>
      <c r="G58" s="0" t="n">
        <f aca="false">EXP(-E58^2)</f>
        <v>1.01005016708417</v>
      </c>
      <c r="H58" s="0" t="n">
        <f aca="false">2*G58</f>
        <v>2.02010033416834</v>
      </c>
      <c r="I58" s="0" t="n">
        <f aca="false">4*G58</f>
        <v>4.04020066833667</v>
      </c>
    </row>
    <row r="59" customFormat="false" ht="12.8" hidden="false" customHeight="false" outlineLevel="0" collapsed="false">
      <c r="D59" s="0" t="n">
        <v>56</v>
      </c>
      <c r="E59" s="0" t="n">
        <f aca="false">$B$3 +D59*$B$5</f>
        <v>0.12</v>
      </c>
      <c r="F59" s="0" t="n">
        <f aca="false">EXP(-AVERAGE(E59:E60)^2)</f>
        <v>1.01704361287857</v>
      </c>
      <c r="G59" s="0" t="n">
        <f aca="false">EXP(-E59^2)</f>
        <v>1.01450417946076</v>
      </c>
      <c r="H59" s="0" t="n">
        <f aca="false">2*G59</f>
        <v>2.02900835892152</v>
      </c>
      <c r="I59" s="0" t="n">
        <f aca="false">2*G59</f>
        <v>2.02900835892152</v>
      </c>
    </row>
    <row r="60" customFormat="false" ht="12.8" hidden="false" customHeight="false" outlineLevel="0" collapsed="false">
      <c r="D60" s="0" t="n">
        <v>57</v>
      </c>
      <c r="E60" s="0" t="n">
        <f aca="false">$B$3 +D60*$B$5</f>
        <v>0.14</v>
      </c>
      <c r="F60" s="0" t="n">
        <f aca="false">EXP(-AVERAGE(E60:E61)^2)</f>
        <v>1.02275503416445</v>
      </c>
      <c r="G60" s="0" t="n">
        <f aca="false">EXP(-E60^2)</f>
        <v>1.01979334109597</v>
      </c>
      <c r="H60" s="0" t="n">
        <f aca="false">2*G60</f>
        <v>2.03958668219194</v>
      </c>
      <c r="I60" s="0" t="n">
        <f aca="false">4*G60</f>
        <v>4.07917336438389</v>
      </c>
    </row>
    <row r="61" customFormat="false" ht="12.8" hidden="false" customHeight="false" outlineLevel="0" collapsed="false">
      <c r="D61" s="0" t="n">
        <v>58</v>
      </c>
      <c r="E61" s="0" t="n">
        <f aca="false">$B$3 +D61*$B$5</f>
        <v>0.16</v>
      </c>
      <c r="F61" s="0" t="n">
        <f aca="false">EXP(-AVERAGE(E61:E62)^2)</f>
        <v>1.02932165716263</v>
      </c>
      <c r="G61" s="0" t="n">
        <f aca="false">EXP(-E61^2)</f>
        <v>1.02593049419038</v>
      </c>
      <c r="H61" s="0" t="n">
        <f aca="false">2*G61</f>
        <v>2.05186098838076</v>
      </c>
      <c r="I61" s="0" t="n">
        <f aca="false">2*G61</f>
        <v>2.05186098838076</v>
      </c>
    </row>
    <row r="62" customFormat="false" ht="12.8" hidden="false" customHeight="false" outlineLevel="0" collapsed="false">
      <c r="D62" s="0" t="n">
        <v>59</v>
      </c>
      <c r="E62" s="0" t="n">
        <f aca="false">$B$3 +D62*$B$5</f>
        <v>0.18</v>
      </c>
      <c r="F62" s="0" t="n">
        <f aca="false">EXP(-AVERAGE(E62:E63)^2)</f>
        <v>1.03675951725902</v>
      </c>
      <c r="G62" s="0" t="n">
        <f aca="false">EXP(-E62^2)</f>
        <v>1.03293059491966</v>
      </c>
      <c r="H62" s="0" t="n">
        <f aca="false">2*G62</f>
        <v>2.06586118983931</v>
      </c>
      <c r="I62" s="0" t="n">
        <f aca="false">4*G62</f>
        <v>4.13172237967862</v>
      </c>
    </row>
    <row r="63" customFormat="false" ht="12.8" hidden="false" customHeight="false" outlineLevel="0" collapsed="false">
      <c r="D63" s="0" t="n">
        <v>60</v>
      </c>
      <c r="E63" s="0" t="n">
        <f aca="false">$B$3 +D63*$B$5</f>
        <v>0.2</v>
      </c>
      <c r="F63" s="0" t="n">
        <f aca="false">EXP(-AVERAGE(E63:E64)^2)</f>
        <v>1.04508685834902</v>
      </c>
      <c r="G63" s="0" t="n">
        <f aca="false">EXP(-E63^2)</f>
        <v>1.04081077419239</v>
      </c>
      <c r="H63" s="0" t="n">
        <f aca="false">2*G63</f>
        <v>2.08162154838478</v>
      </c>
      <c r="I63" s="0" t="n">
        <f aca="false">2*G63</f>
        <v>2.08162154838478</v>
      </c>
    </row>
    <row r="64" customFormat="false" ht="12.8" hidden="false" customHeight="false" outlineLevel="0" collapsed="false">
      <c r="D64" s="0" t="n">
        <v>61</v>
      </c>
      <c r="E64" s="0" t="n">
        <f aca="false">$B$3 +D64*$B$5</f>
        <v>0.22</v>
      </c>
      <c r="F64" s="0" t="n">
        <f aca="false">EXP(-AVERAGE(E64:E65)^2)</f>
        <v>1.05432420742682</v>
      </c>
      <c r="G64" s="0" t="n">
        <f aca="false">EXP(-E64^2)</f>
        <v>1.04959040753145</v>
      </c>
      <c r="H64" s="0" t="n">
        <f aca="false">2*G64</f>
        <v>2.09918081506289</v>
      </c>
      <c r="I64" s="0" t="n">
        <f aca="false">4*G64</f>
        <v>4.19836163012578</v>
      </c>
    </row>
    <row r="65" customFormat="false" ht="12.8" hidden="false" customHeight="false" outlineLevel="0" collapsed="false">
      <c r="D65" s="0" t="n">
        <v>62</v>
      </c>
      <c r="E65" s="0" t="n">
        <f aca="false">$B$3 +D65*$B$5</f>
        <v>0.24</v>
      </c>
      <c r="F65" s="0" t="n">
        <f aca="false">EXP(-AVERAGE(E65:E66)^2)</f>
        <v>1.06449445891786</v>
      </c>
      <c r="G65" s="0" t="n">
        <f aca="false">EXP(-E65^2)</f>
        <v>1.0592911944779</v>
      </c>
      <c r="H65" s="0" t="n">
        <f aca="false">2*G65</f>
        <v>2.1185823889558</v>
      </c>
      <c r="I65" s="0" t="n">
        <f aca="false">2*G65</f>
        <v>2.1185823889558</v>
      </c>
    </row>
    <row r="66" customFormat="false" ht="12.8" hidden="false" customHeight="false" outlineLevel="0" collapsed="false">
      <c r="D66" s="0" t="n">
        <v>63</v>
      </c>
      <c r="E66" s="0" t="n">
        <f aca="false">$B$3 +D66*$B$5</f>
        <v>0.26</v>
      </c>
      <c r="F66" s="0" t="n">
        <f aca="false">EXP(-AVERAGE(E66:E67)^2)</f>
        <v>1.07562296923949</v>
      </c>
      <c r="G66" s="0" t="n">
        <f aca="false">EXP(-E66^2)</f>
        <v>1.06993724797319</v>
      </c>
      <c r="H66" s="0" t="n">
        <f aca="false">2*G66</f>
        <v>2.13987449594638</v>
      </c>
      <c r="I66" s="0" t="n">
        <f aca="false">4*G66</f>
        <v>4.27974899189277</v>
      </c>
    </row>
    <row r="67" customFormat="false" ht="12.8" hidden="false" customHeight="false" outlineLevel="0" collapsed="false">
      <c r="D67" s="0" t="n">
        <v>64</v>
      </c>
      <c r="E67" s="0" t="n">
        <f aca="false">$B$3 +D67*$B$5</f>
        <v>0.28</v>
      </c>
      <c r="F67" s="0" t="n">
        <f aca="false">EXP(-AVERAGE(E67:E68)^2)</f>
        <v>1.08773766213653</v>
      </c>
      <c r="G67" s="0" t="n">
        <f aca="false">EXP(-E67^2)</f>
        <v>1.0815551942349</v>
      </c>
      <c r="H67" s="0" t="n">
        <f aca="false">2*G67</f>
        <v>2.16311038846979</v>
      </c>
      <c r="I67" s="0" t="n">
        <f aca="false">2*G67</f>
        <v>2.16311038846979</v>
      </c>
    </row>
    <row r="68" customFormat="false" ht="12.8" hidden="false" customHeight="false" outlineLevel="0" collapsed="false">
      <c r="D68" s="0" t="n">
        <v>65</v>
      </c>
      <c r="E68" s="0" t="n">
        <f aca="false">$B$3 +D68*$B$5</f>
        <v>0.3</v>
      </c>
      <c r="F68" s="0" t="n">
        <f aca="false">EXP(-AVERAGE(E68:E69)^2)</f>
        <v>1.10086914540436</v>
      </c>
      <c r="G68" s="0" t="n">
        <f aca="false">EXP(-E68^2)</f>
        <v>1.09417428370521</v>
      </c>
      <c r="H68" s="0" t="n">
        <f aca="false">2*G68</f>
        <v>2.18834856741042</v>
      </c>
      <c r="I68" s="0" t="n">
        <f aca="false">4*G68</f>
        <v>4.37669713482084</v>
      </c>
    </row>
    <row r="69" customFormat="false" ht="12.8" hidden="false" customHeight="false" outlineLevel="0" collapsed="false">
      <c r="D69" s="0" t="n">
        <v>66</v>
      </c>
      <c r="E69" s="0" t="n">
        <f aca="false">$B$3 +D69*$B$5</f>
        <v>0.32</v>
      </c>
      <c r="F69" s="0" t="n">
        <f aca="false">EXP(-AVERAGE(E69:E70)^2)</f>
        <v>1.11505083968204</v>
      </c>
      <c r="G69" s="0" t="n">
        <f aca="false">EXP(-E69^2)</f>
        <v>1.10782651371912</v>
      </c>
      <c r="H69" s="0" t="n">
        <f aca="false">2*G69</f>
        <v>2.21565302743823</v>
      </c>
      <c r="I69" s="0" t="n">
        <f aca="false">2*G69</f>
        <v>2.21565302743823</v>
      </c>
    </row>
    <row r="70" customFormat="false" ht="12.8" hidden="false" customHeight="false" outlineLevel="0" collapsed="false">
      <c r="D70" s="0" t="n">
        <v>67</v>
      </c>
      <c r="E70" s="0" t="n">
        <f aca="false">$B$3 +D70*$B$5</f>
        <v>0.34</v>
      </c>
      <c r="F70" s="0" t="n">
        <f aca="false">EXP(-AVERAGE(E70:E71)^2)</f>
        <v>1.13031912007401</v>
      </c>
      <c r="G70" s="0" t="n">
        <f aca="false">EXP(-E70^2)</f>
        <v>1.12254676361209</v>
      </c>
      <c r="H70" s="0" t="n">
        <f aca="false">2*G70</f>
        <v>2.24509352722419</v>
      </c>
      <c r="I70" s="0" t="n">
        <f aca="false">4*G70</f>
        <v>4.49018705444838</v>
      </c>
    </row>
    <row r="71" customFormat="false" ht="12.8" hidden="false" customHeight="false" outlineLevel="0" collapsed="false">
      <c r="D71" s="0" t="n">
        <v>68</v>
      </c>
      <c r="E71" s="0" t="n">
        <f aca="false">$B$3 +D71*$B$5</f>
        <v>0.36</v>
      </c>
      <c r="F71" s="0" t="n">
        <f aca="false">EXP(-AVERAGE(E71:E72)^2)</f>
        <v>1.1467134714395</v>
      </c>
      <c r="G71" s="0" t="n">
        <f aca="false">EXP(-E71^2)</f>
        <v>1.13837294306542</v>
      </c>
      <c r="H71" s="0" t="n">
        <f aca="false">2*G71</f>
        <v>2.27674588613083</v>
      </c>
      <c r="I71" s="0" t="n">
        <f aca="false">2*G71</f>
        <v>2.27674588613083</v>
      </c>
    </row>
    <row r="72" customFormat="false" ht="12.8" hidden="false" customHeight="false" outlineLevel="0" collapsed="false">
      <c r="D72" s="0" t="n">
        <v>69</v>
      </c>
      <c r="E72" s="0" t="n">
        <f aca="false">$B$3 +D72*$B$5</f>
        <v>0.38</v>
      </c>
      <c r="F72" s="0" t="n">
        <f aca="false">EXP(-AVERAGE(E72:E73)^2)</f>
        <v>1.16427665827675</v>
      </c>
      <c r="G72" s="0" t="n">
        <f aca="false">EXP(-E72^2)</f>
        <v>1.15534615457137</v>
      </c>
      <c r="H72" s="0" t="n">
        <f aca="false">2*G72</f>
        <v>2.31069230914274</v>
      </c>
      <c r="I72" s="0" t="n">
        <f aca="false">4*G72</f>
        <v>4.62138461828549</v>
      </c>
    </row>
    <row r="73" customFormat="false" ht="12.8" hidden="false" customHeight="false" outlineLevel="0" collapsed="false">
      <c r="D73" s="0" t="n">
        <v>70</v>
      </c>
      <c r="E73" s="0" t="n">
        <f aca="false">$B$3 +D73*$B$5</f>
        <v>0.4</v>
      </c>
      <c r="F73" s="0" t="n">
        <f aca="false">EXP(-AVERAGE(E73:E74)^2)</f>
        <v>1.18305491022376</v>
      </c>
      <c r="G73" s="0" t="n">
        <f aca="false">EXP(-E73^2)</f>
        <v>1.17351087099181</v>
      </c>
      <c r="H73" s="0" t="n">
        <f aca="false">2*G73</f>
        <v>2.34702174198362</v>
      </c>
      <c r="I73" s="0" t="n">
        <f aca="false">2*G73</f>
        <v>2.34702174198362</v>
      </c>
    </row>
    <row r="74" customFormat="false" ht="12.8" hidden="false" customHeight="false" outlineLevel="0" collapsed="false">
      <c r="D74" s="0" t="n">
        <v>71</v>
      </c>
      <c r="E74" s="0" t="n">
        <f aca="false">$B$3 +D74*$B$5</f>
        <v>0.42</v>
      </c>
      <c r="F74" s="0" t="n">
        <f aca="false">EXP(-AVERAGE(E74:E75)^2)</f>
        <v>1.20309812429957</v>
      </c>
      <c r="G74" s="0" t="n">
        <f aca="false">EXP(-E74^2)</f>
        <v>1.1929151292819</v>
      </c>
      <c r="H74" s="0" t="n">
        <f aca="false">2*G74</f>
        <v>2.38583025856379</v>
      </c>
      <c r="I74" s="0" t="n">
        <f aca="false">4*G74</f>
        <v>4.77166051712758</v>
      </c>
    </row>
    <row r="75" customFormat="false" ht="12.8" hidden="false" customHeight="false" outlineLevel="0" collapsed="false">
      <c r="D75" s="0" t="n">
        <v>72</v>
      </c>
      <c r="E75" s="0" t="n">
        <f aca="false">$B$3 +D75*$B$5</f>
        <v>0.44</v>
      </c>
      <c r="F75" s="0" t="n">
        <f aca="false">EXP(-AVERAGE(E75:E76)^2)</f>
        <v>1.22446008512191</v>
      </c>
      <c r="G75" s="0" t="n">
        <f aca="false">EXP(-E75^2)</f>
        <v>1.2136107415578</v>
      </c>
      <c r="H75" s="0" t="n">
        <f aca="false">2*G75</f>
        <v>2.42722148311561</v>
      </c>
      <c r="I75" s="0" t="n">
        <f aca="false">2*G75</f>
        <v>2.42722148311561</v>
      </c>
    </row>
    <row r="76" customFormat="false" ht="12.8" hidden="false" customHeight="false" outlineLevel="0" collapsed="false">
      <c r="D76" s="0" t="n">
        <v>73</v>
      </c>
      <c r="E76" s="0" t="n">
        <f aca="false">$B$3 +D76*$B$5</f>
        <v>0.46</v>
      </c>
      <c r="F76" s="0" t="n">
        <f aca="false">EXP(-AVERAGE(E76:E77)^2)</f>
        <v>1.24719870445742</v>
      </c>
      <c r="G76" s="0" t="n">
        <f aca="false">EXP(-E76^2)</f>
        <v>1.23565352480312</v>
      </c>
      <c r="H76" s="0" t="n">
        <f aca="false">2*G76</f>
        <v>2.47130704960624</v>
      </c>
      <c r="I76" s="0" t="n">
        <f aca="false">4*G76</f>
        <v>4.94261409921247</v>
      </c>
    </row>
    <row r="77" customFormat="false" ht="12.8" hidden="false" customHeight="false" outlineLevel="0" collapsed="false">
      <c r="D77" s="0" t="n">
        <v>74</v>
      </c>
      <c r="E77" s="0" t="n">
        <f aca="false">$B$3 +D77*$B$5</f>
        <v>0.48</v>
      </c>
      <c r="F77" s="0" t="n">
        <f aca="false">EXP(-AVERAGE(E77:E78)^2)</f>
        <v>1.27137628159289</v>
      </c>
      <c r="G77" s="0" t="n">
        <f aca="false">EXP(-E77^2)</f>
        <v>1.25910355063488</v>
      </c>
      <c r="H77" s="0" t="n">
        <f aca="false">2*G77</f>
        <v>2.51820710126975</v>
      </c>
      <c r="I77" s="0" t="n">
        <f aca="false">2*G77</f>
        <v>2.51820710126975</v>
      </c>
    </row>
    <row r="78" customFormat="false" ht="12.8" hidden="false" customHeight="false" outlineLevel="0" collapsed="false">
      <c r="D78" s="0" t="n">
        <v>75</v>
      </c>
      <c r="E78" s="0" t="n">
        <f aca="false">$B$3 +D78*$B$5</f>
        <v>0.5</v>
      </c>
      <c r="F78" s="0" t="n">
        <f aca="false">EXP(-AVERAGE(E78:E79)^2)</f>
        <v>1.29705978615931</v>
      </c>
      <c r="G78" s="0" t="n">
        <f aca="false">EXP(-E78^2)</f>
        <v>1.28402541668774</v>
      </c>
      <c r="H78" s="0" t="n">
        <f aca="false">2*G78</f>
        <v>2.56805083337548</v>
      </c>
      <c r="I78" s="0" t="n">
        <f aca="false">4*G78</f>
        <v>5.13610166675097</v>
      </c>
    </row>
    <row r="79" customFormat="false" ht="12.8" hidden="false" customHeight="false" outlineLevel="0" collapsed="false">
      <c r="D79" s="0" t="n">
        <v>76</v>
      </c>
      <c r="E79" s="0" t="n">
        <f aca="false">$B$3 +D79*$B$5</f>
        <v>0.52</v>
      </c>
      <c r="F79" s="0" t="n">
        <f aca="false">EXP(-AVERAGE(E79:E80)^2)</f>
        <v>1.32432116519691</v>
      </c>
      <c r="G79" s="0" t="n">
        <f aca="false">EXP(-E79^2)</f>
        <v>1.31048854132467</v>
      </c>
      <c r="H79" s="0" t="n">
        <f aca="false">2*G79</f>
        <v>2.62097708264934</v>
      </c>
      <c r="I79" s="0" t="n">
        <f aca="false">2*G79</f>
        <v>2.62097708264934</v>
      </c>
    </row>
    <row r="80" customFormat="false" ht="12.8" hidden="false" customHeight="false" outlineLevel="0" collapsed="false">
      <c r="D80" s="0" t="n">
        <v>77</v>
      </c>
      <c r="E80" s="0" t="n">
        <f aca="false">$B$3 +D80*$B$5</f>
        <v>0.54</v>
      </c>
      <c r="F80" s="0" t="n">
        <f aca="false">EXP(-AVERAGE(E80:E81)^2)</f>
        <v>1.35323767642117</v>
      </c>
      <c r="G80" s="0" t="n">
        <f aca="false">EXP(-E80^2)</f>
        <v>1.3385674835462</v>
      </c>
      <c r="H80" s="0" t="n">
        <f aca="false">2*G80</f>
        <v>2.67713496709239</v>
      </c>
      <c r="I80" s="0" t="n">
        <f aca="false">4*G80</f>
        <v>5.35426993418479</v>
      </c>
    </row>
    <row r="81" customFormat="false" ht="12.8" hidden="false" customHeight="false" outlineLevel="0" collapsed="false">
      <c r="D81" s="0" t="n">
        <v>78</v>
      </c>
      <c r="E81" s="0" t="n">
        <f aca="false">$B$3 +D81*$B$5</f>
        <v>0.56</v>
      </c>
      <c r="F81" s="0" t="n">
        <f aca="false">EXP(-AVERAGE(E81:E82)^2)</f>
        <v>1.38389224983608</v>
      </c>
      <c r="G81" s="0" t="n">
        <f aca="false">EXP(-E81^2)</f>
        <v>1.36834229014934</v>
      </c>
      <c r="H81" s="0" t="n">
        <f aca="false">2*G81</f>
        <v>2.73668458029867</v>
      </c>
      <c r="I81" s="0" t="n">
        <f aca="false">2*G81</f>
        <v>2.73668458029867</v>
      </c>
    </row>
    <row r="82" customFormat="false" ht="12.8" hidden="false" customHeight="false" outlineLevel="0" collapsed="false">
      <c r="D82" s="0" t="n">
        <v>79</v>
      </c>
      <c r="E82" s="0" t="n">
        <f aca="false">$B$3 +D82*$B$5</f>
        <v>0.58</v>
      </c>
      <c r="F82" s="0" t="n">
        <f aca="false">EXP(-AVERAGE(E82:E83)^2)</f>
        <v>1.4163738800464</v>
      </c>
      <c r="G82" s="0" t="n">
        <f aca="false">EXP(-E82^2)</f>
        <v>1.3998988723829</v>
      </c>
      <c r="H82" s="0" t="n">
        <f aca="false">2*G82</f>
        <v>2.79979774476581</v>
      </c>
      <c r="I82" s="0" t="n">
        <f aca="false">4*G82</f>
        <v>5.59959548953162</v>
      </c>
    </row>
    <row r="83" customFormat="false" ht="12.8" hidden="false" customHeight="false" outlineLevel="0" collapsed="false">
      <c r="D83" s="0" t="n">
        <v>80</v>
      </c>
      <c r="E83" s="0" t="n">
        <f aca="false">$B$3 +D83*$B$5</f>
        <v>0.6</v>
      </c>
      <c r="F83" s="0" t="n">
        <f aca="false">EXP(-AVERAGE(E83:E84)^2)</f>
        <v>1.45077805184469</v>
      </c>
      <c r="G83" s="0" t="n">
        <f aca="false">EXP(-E83^2)</f>
        <v>1.43332941456034</v>
      </c>
      <c r="H83" s="0" t="n">
        <f aca="false">2*G83</f>
        <v>2.86665882912068</v>
      </c>
      <c r="I83" s="0" t="n">
        <f aca="false">2*G83</f>
        <v>2.86665882912068</v>
      </c>
    </row>
    <row r="84" customFormat="false" ht="12.8" hidden="false" customHeight="false" outlineLevel="0" collapsed="false">
      <c r="D84" s="0" t="n">
        <v>81</v>
      </c>
      <c r="E84" s="0" t="n">
        <f aca="false">$B$3 +D84*$B$5</f>
        <v>0.62</v>
      </c>
      <c r="F84" s="0" t="n">
        <f aca="false">EXP(-AVERAGE(E84:E85)^2)</f>
        <v>1.48720720189483</v>
      </c>
      <c r="G84" s="0" t="n">
        <f aca="false">EXP(-E84^2)</f>
        <v>1.46873281732596</v>
      </c>
      <c r="H84" s="0" t="n">
        <f aca="false">2*G84</f>
        <v>2.93746563465192</v>
      </c>
      <c r="I84" s="0" t="n">
        <f aca="false">4*G84</f>
        <v>5.87493126930384</v>
      </c>
    </row>
    <row r="85" customFormat="false" ht="12.8" hidden="false" customHeight="false" outlineLevel="0" collapsed="false">
      <c r="D85" s="0" t="n">
        <v>82</v>
      </c>
      <c r="E85" s="0" t="n">
        <f aca="false">$B$3 +D85*$B$5</f>
        <v>0.64</v>
      </c>
      <c r="F85" s="0" t="n">
        <f aca="false">EXP(-AVERAGE(E85:E86)^2)</f>
        <v>1.52577121960346</v>
      </c>
      <c r="G85" s="0" t="n">
        <f aca="false">EXP(-E85^2)</f>
        <v>1.50621517852816</v>
      </c>
      <c r="H85" s="0" t="n">
        <f aca="false">2*G85</f>
        <v>3.01243035705632</v>
      </c>
      <c r="I85" s="0" t="n">
        <f aca="false">2*G85</f>
        <v>3.01243035705632</v>
      </c>
    </row>
    <row r="86" customFormat="false" ht="12.8" hidden="false" customHeight="false" outlineLevel="0" collapsed="false">
      <c r="D86" s="0" t="n">
        <v>83</v>
      </c>
      <c r="E86" s="0" t="n">
        <f aca="false">$B$3 +D86*$B$5</f>
        <v>0.66</v>
      </c>
      <c r="F86" s="0" t="n">
        <f aca="false">EXP(-AVERAGE(E86:E87)^2)</f>
        <v>1.56658799056719</v>
      </c>
      <c r="G86" s="0" t="n">
        <f aca="false">EXP(-E86^2)</f>
        <v>1.54589031493569</v>
      </c>
      <c r="H86" s="0" t="n">
        <f aca="false">2*G86</f>
        <v>3.09178062987137</v>
      </c>
      <c r="I86" s="0" t="n">
        <f aca="false">4*G86</f>
        <v>6.18356125974275</v>
      </c>
    </row>
    <row r="87" customFormat="false" ht="12.8" hidden="false" customHeight="false" outlineLevel="0" collapsed="false">
      <c r="D87" s="0" t="n">
        <v>84</v>
      </c>
      <c r="E87" s="0" t="n">
        <f aca="false">$B$3 +D87*$B$5</f>
        <v>0.68</v>
      </c>
      <c r="F87" s="0" t="n">
        <f aca="false">EXP(-AVERAGE(E87:E88)^2)</f>
        <v>1.60978398630842</v>
      </c>
      <c r="G87" s="0" t="n">
        <f aca="false">EXP(-E87^2)</f>
        <v>1.58788032834344</v>
      </c>
      <c r="H87" s="0" t="n">
        <f aca="false">2*G87</f>
        <v>3.17576065668689</v>
      </c>
      <c r="I87" s="0" t="n">
        <f aca="false">2*G87</f>
        <v>3.17576065668689</v>
      </c>
    </row>
    <row r="88" customFormat="false" ht="12.8" hidden="false" customHeight="false" outlineLevel="0" collapsed="false">
      <c r="D88" s="0" t="n">
        <v>85</v>
      </c>
      <c r="E88" s="0" t="n">
        <f aca="false">$B$3 +D88*$B$5</f>
        <v>0.7</v>
      </c>
      <c r="F88" s="0" t="n">
        <f aca="false">EXP(-AVERAGE(E88:E89)^2)</f>
        <v>1.65549490437029</v>
      </c>
      <c r="G88" s="0" t="n">
        <f aca="false">EXP(-E88^2)</f>
        <v>1.63231621995538</v>
      </c>
      <c r="H88" s="0" t="n">
        <f aca="false">2*G88</f>
        <v>3.26463243991076</v>
      </c>
      <c r="I88" s="0" t="n">
        <f aca="false">4*G88</f>
        <v>6.52926487982152</v>
      </c>
    </row>
    <row r="89" customFormat="false" ht="12.8" hidden="false" customHeight="false" outlineLevel="0" collapsed="false">
      <c r="D89" s="0" t="n">
        <v>86</v>
      </c>
      <c r="E89" s="0" t="n">
        <f aca="false">$B$3 +D89*$B$5</f>
        <v>0.72</v>
      </c>
      <c r="F89" s="0" t="n">
        <f aca="false">EXP(-AVERAGE(E89:E90)^2)</f>
        <v>1.70386636323479</v>
      </c>
      <c r="G89" s="0" t="n">
        <f aca="false">EXP(-E89^2)</f>
        <v>1.67933855730695</v>
      </c>
      <c r="H89" s="0" t="n">
        <f aca="false">2*G89</f>
        <v>3.35867711461391</v>
      </c>
      <c r="I89" s="0" t="n">
        <f aca="false">2*G89</f>
        <v>3.35867711461391</v>
      </c>
    </row>
    <row r="90" customFormat="false" ht="12.8" hidden="false" customHeight="false" outlineLevel="0" collapsed="false">
      <c r="D90" s="0" t="n">
        <v>87</v>
      </c>
      <c r="E90" s="0" t="n">
        <f aca="false">$B$3 +D90*$B$5</f>
        <v>0.74</v>
      </c>
      <c r="F90" s="0" t="n">
        <f aca="false">EXP(-AVERAGE(E90:E91)^2)</f>
        <v>1.7550546569603</v>
      </c>
      <c r="G90" s="0" t="n">
        <f aca="false">EXP(-E90^2)</f>
        <v>1.72909819840219</v>
      </c>
      <c r="H90" s="0" t="n">
        <f aca="false">2*G90</f>
        <v>3.45819639680437</v>
      </c>
      <c r="I90" s="0" t="n">
        <f aca="false">4*G90</f>
        <v>6.91639279360874</v>
      </c>
    </row>
    <row r="91" customFormat="false" ht="12.8" hidden="false" customHeight="false" outlineLevel="0" collapsed="false">
      <c r="D91" s="0" t="n">
        <v>88</v>
      </c>
      <c r="E91" s="0" t="n">
        <f aca="false">$B$3 +D91*$B$5</f>
        <v>0.76</v>
      </c>
      <c r="F91" s="0" t="n">
        <f aca="false">EXP(-AVERAGE(E91:E92)^2)</f>
        <v>1.80922757491203</v>
      </c>
      <c r="G91" s="0" t="n">
        <f aca="false">EXP(-E91^2)</f>
        <v>1.78175707819439</v>
      </c>
      <c r="H91" s="0" t="n">
        <f aca="false">2*G91</f>
        <v>3.56351415638878</v>
      </c>
      <c r="I91" s="0" t="n">
        <f aca="false">2*G91</f>
        <v>3.56351415638878</v>
      </c>
    </row>
    <row r="92" customFormat="false" ht="12.8" hidden="false" customHeight="false" outlineLevel="0" collapsed="false">
      <c r="D92" s="0" t="n">
        <v>89</v>
      </c>
      <c r="E92" s="0" t="n">
        <f aca="false">$B$3 +D92*$B$5</f>
        <v>0.78</v>
      </c>
      <c r="F92" s="0" t="n">
        <f aca="false">EXP(-AVERAGE(E92:E93)^2)</f>
        <v>1.86656529248321</v>
      </c>
      <c r="G92" s="0" t="n">
        <f aca="false">EXP(-E92^2)</f>
        <v>1.83748906303988</v>
      </c>
      <c r="H92" s="0" t="n">
        <f aca="false">2*G92</f>
        <v>3.67497812607976</v>
      </c>
      <c r="I92" s="0" t="n">
        <f aca="false">4*G92</f>
        <v>7.34995625215951</v>
      </c>
    </row>
    <row r="93" customFormat="false" ht="12.8" hidden="false" customHeight="false" outlineLevel="0" collapsed="false">
      <c r="D93" s="0" t="n">
        <v>90</v>
      </c>
      <c r="E93" s="0" t="n">
        <f aca="false">$B$3 +D93*$B$5</f>
        <v>0.8</v>
      </c>
      <c r="F93" s="0" t="n">
        <f aca="false">EXP(-AVERAGE(E93:E94)^2)</f>
        <v>1.92726133928388</v>
      </c>
      <c r="G93" s="0" t="n">
        <f aca="false">EXP(-E93^2)</f>
        <v>1.89648087930495</v>
      </c>
      <c r="H93" s="0" t="n">
        <f aca="false">2*G93</f>
        <v>3.7929617586099</v>
      </c>
      <c r="I93" s="0" t="n">
        <f aca="false">2*G93</f>
        <v>3.7929617586099</v>
      </c>
    </row>
    <row r="94" customFormat="false" ht="12.8" hidden="false" customHeight="false" outlineLevel="0" collapsed="false">
      <c r="D94" s="0" t="n">
        <v>91</v>
      </c>
      <c r="E94" s="0" t="n">
        <f aca="false">$B$3 +D94*$B$5</f>
        <v>0.82</v>
      </c>
      <c r="F94" s="0" t="n">
        <f aca="false">EXP(-AVERAGE(E94:E95)^2)</f>
        <v>1.99152365191226</v>
      </c>
      <c r="G94" s="0" t="n">
        <f aca="false">EXP(-E94^2)</f>
        <v>1.95893312291422</v>
      </c>
      <c r="H94" s="0" t="n">
        <f aca="false">2*G94</f>
        <v>3.91786624582843</v>
      </c>
      <c r="I94" s="0" t="n">
        <f aca="false">4*G94</f>
        <v>7.83573249165686</v>
      </c>
    </row>
    <row r="95" customFormat="false" ht="12.8" hidden="false" customHeight="false" outlineLevel="0" collapsed="false">
      <c r="D95" s="0" t="n">
        <v>92</v>
      </c>
      <c r="E95" s="0" t="n">
        <f aca="false">$B$3 +D95*$B$5</f>
        <v>0.84</v>
      </c>
      <c r="F95" s="0" t="n">
        <f aca="false">EXP(-AVERAGE(E95:E96)^2)</f>
        <v>2.05957571912771</v>
      </c>
      <c r="G95" s="0" t="n">
        <f aca="false">EXP(-E95^2)</f>
        <v>2.02506135729857</v>
      </c>
      <c r="H95" s="0" t="n">
        <f aca="false">2*G95</f>
        <v>4.05012271459715</v>
      </c>
      <c r="I95" s="0" t="n">
        <f aca="false">2*G95</f>
        <v>4.05012271459715</v>
      </c>
    </row>
    <row r="96" customFormat="false" ht="12.8" hidden="false" customHeight="false" outlineLevel="0" collapsed="false">
      <c r="D96" s="0" t="n">
        <v>93</v>
      </c>
      <c r="E96" s="0" t="n">
        <f aca="false">$B$3 +D96*$B$5</f>
        <v>0.86</v>
      </c>
      <c r="F96" s="0" t="n">
        <f aca="false">EXP(-AVERAGE(E96:E97)^2)</f>
        <v>2.13165782802184</v>
      </c>
      <c r="G96" s="0" t="n">
        <f aca="false">EXP(-E96^2)</f>
        <v>2.09509730794105</v>
      </c>
      <c r="H96" s="0" t="n">
        <f aca="false">2*G96</f>
        <v>4.19019461588211</v>
      </c>
      <c r="I96" s="0" t="n">
        <f aca="false">4*G96</f>
        <v>8.38038923176422</v>
      </c>
    </row>
    <row r="97" customFormat="false" ht="12.8" hidden="false" customHeight="false" outlineLevel="0" collapsed="false">
      <c r="D97" s="0" t="n">
        <v>94</v>
      </c>
      <c r="E97" s="0" t="n">
        <f aca="false">$B$3 +D97*$B$5</f>
        <v>0.88</v>
      </c>
      <c r="F97" s="0" t="n">
        <f aca="false">EXP(-AVERAGE(E97:E98)^2)</f>
        <v>2.20802842064292</v>
      </c>
      <c r="G97" s="0" t="n">
        <f aca="false">EXP(-E97^2)</f>
        <v>2.16929016253559</v>
      </c>
      <c r="H97" s="0" t="n">
        <f aca="false">2*G97</f>
        <v>4.33858032507117</v>
      </c>
      <c r="I97" s="0" t="n">
        <f aca="false">2*G97</f>
        <v>4.33858032507117</v>
      </c>
    </row>
    <row r="98" customFormat="false" ht="12.8" hidden="false" customHeight="false" outlineLevel="0" collapsed="false">
      <c r="D98" s="0" t="n">
        <v>95</v>
      </c>
      <c r="E98" s="0" t="n">
        <f aca="false">$B$3 +D98*$B$5</f>
        <v>0.9</v>
      </c>
      <c r="F98" s="0" t="n">
        <f aca="false">EXP(-AVERAGE(E98:E99)^2)</f>
        <v>2.28896557147761</v>
      </c>
      <c r="G98" s="0" t="n">
        <f aca="false">EXP(-E98^2)</f>
        <v>2.24790798667647</v>
      </c>
      <c r="H98" s="0" t="n">
        <f aca="false">2*G98</f>
        <v>4.49581597335294</v>
      </c>
      <c r="I98" s="0" t="n">
        <f aca="false">4*G98</f>
        <v>8.99163194670589</v>
      </c>
    </row>
    <row r="99" customFormat="false" ht="12.8" hidden="false" customHeight="false" outlineLevel="0" collapsed="false">
      <c r="D99" s="0" t="n">
        <v>96</v>
      </c>
      <c r="E99" s="0" t="n">
        <f aca="false">$B$3 +D99*$B$5</f>
        <v>0.92</v>
      </c>
      <c r="F99" s="0" t="n">
        <f aca="false">EXP(-AVERAGE(E99:E100)^2)</f>
        <v>2.37476859724315</v>
      </c>
      <c r="G99" s="0" t="n">
        <f aca="false">EXP(-E99^2)</f>
        <v>2.33123926599393</v>
      </c>
      <c r="H99" s="0" t="n">
        <f aca="false">2*G99</f>
        <v>4.66247853198785</v>
      </c>
      <c r="I99" s="0" t="n">
        <f aca="false">2*G99</f>
        <v>4.66247853198785</v>
      </c>
    </row>
    <row r="100" customFormat="false" ht="12.8" hidden="false" customHeight="false" outlineLevel="0" collapsed="false">
      <c r="D100" s="0" t="n">
        <v>97</v>
      </c>
      <c r="E100" s="0" t="n">
        <f aca="false">$B$3 +D100*$B$5</f>
        <v>0.94</v>
      </c>
      <c r="F100" s="0" t="n">
        <f aca="false">EXP(-AVERAGE(E100:E101)^2)</f>
        <v>2.46575981160379</v>
      </c>
      <c r="G100" s="0" t="n">
        <f aca="false">EXP(-E100^2)</f>
        <v>2.41959458675445</v>
      </c>
      <c r="H100" s="0" t="n">
        <f aca="false">2*G100</f>
        <v>4.8391891735089</v>
      </c>
      <c r="I100" s="0" t="n">
        <f aca="false">4*G100</f>
        <v>9.6783783470178</v>
      </c>
    </row>
    <row r="101" customFormat="false" ht="12.8" hidden="false" customHeight="false" outlineLevel="0" collapsed="false">
      <c r="D101" s="0" t="n">
        <v>98</v>
      </c>
      <c r="E101" s="0" t="n">
        <f aca="false">$B$3 +D101*$B$5</f>
        <v>0.96</v>
      </c>
      <c r="F101" s="0" t="n">
        <f aca="false">EXP(-AVERAGE(E101:E102)^2)</f>
        <v>2.56228643870935</v>
      </c>
      <c r="G101" s="0" t="n">
        <f aca="false">EXP(-E101^2)</f>
        <v>2.51330846816559</v>
      </c>
      <c r="H101" s="0" t="n">
        <f aca="false">2*G101</f>
        <v>5.02661693633118</v>
      </c>
      <c r="I101" s="0" t="n">
        <f aca="false">2*G101</f>
        <v>5.02661693633118</v>
      </c>
    </row>
    <row r="102" customFormat="false" ht="12.8" hidden="false" customHeight="false" outlineLevel="0" collapsed="false">
      <c r="D102" s="0" t="n">
        <v>99</v>
      </c>
      <c r="E102" s="0" t="n">
        <f aca="false">$B$3 +D102*$B$5</f>
        <v>0.98</v>
      </c>
      <c r="F102" s="0" t="n">
        <f aca="false">EXP(-AVERAGE(E102:E103)^2)</f>
        <v>2.66472270087634</v>
      </c>
      <c r="G102" s="0" t="n">
        <f aca="false">EXP(-E102^2)</f>
        <v>2.61274136097607</v>
      </c>
      <c r="H102" s="0" t="n">
        <f aca="false">2*G102</f>
        <v>5.22548272195213</v>
      </c>
      <c r="I102" s="0" t="n">
        <f aca="false">4*G102</f>
        <v>10.4509654439043</v>
      </c>
    </row>
    <row r="103" customFormat="false" ht="12.8" hidden="false" customHeight="false" outlineLevel="0" collapsed="false">
      <c r="D103" s="0" t="n">
        <v>100</v>
      </c>
      <c r="E103" s="0" t="n">
        <f aca="false">$B$3 +D103*$B$5</f>
        <v>1</v>
      </c>
      <c r="G103" s="0" t="n">
        <f aca="false">EXP(-E103^2)</f>
        <v>2.71828182845904</v>
      </c>
      <c r="H103" s="0" t="n">
        <f aca="false">G103</f>
        <v>2.71828182845904</v>
      </c>
      <c r="I103" s="0" t="n">
        <f aca="false">G103</f>
        <v>2.71828182845904</v>
      </c>
    </row>
  </sheetData>
  <mergeCells count="1">
    <mergeCell ref="G1:H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2018-09-20T09:20:36Z</dcterms:created>
  <dc:creator/>
  <dc:description/>
  <dc:language>en-US</dc:language>
  <cp:lastModifiedBy/>
  <dcterms:modified xsi:type="dcterms:W3CDTF">2018-09-20T10:19:28Z</dcterms:modified>
  <cp:revision>1</cp:revision>
  <dc:subject/>
  <dc:title/>
</cp:coreProperties>
</file>